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CRH_instances_paritaires\ELECTIONS PROFESSIONNELLES 2022\0 - Documentation et guides\FAQ + guide scrutin\"/>
    </mc:Choice>
  </mc:AlternateContent>
  <xr:revisionPtr revIDLastSave="0" documentId="13_ncr:1_{72AA615C-C138-49AF-9441-FD63D6FE9B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s" sheetId="1" r:id="rId1"/>
    <sheet name="Envelopp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" l="1"/>
  <c r="D52" i="2"/>
  <c r="C52" i="2"/>
  <c r="B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52" i="2" s="1"/>
  <c r="B23" i="1" l="1"/>
  <c r="B29" i="1" l="1"/>
  <c r="D29" i="1" s="1"/>
  <c r="B36" i="1" s="1"/>
  <c r="B28" i="1" l="1"/>
  <c r="B30" i="1"/>
  <c r="D30" i="1" s="1"/>
  <c r="B37" i="1" s="1"/>
  <c r="B27" i="1"/>
  <c r="D27" i="1" l="1"/>
  <c r="D28" i="1"/>
  <c r="B35" i="1" s="1"/>
  <c r="F30" i="1" l="1"/>
  <c r="B34" i="1"/>
  <c r="D37" i="1" s="1"/>
  <c r="B44" i="1" s="1"/>
  <c r="G30" i="1"/>
  <c r="D34" i="1" l="1"/>
  <c r="D35" i="1"/>
  <c r="B42" i="1" s="1"/>
  <c r="D36" i="1"/>
  <c r="B43" i="1" s="1"/>
  <c r="B41" i="1" l="1"/>
  <c r="D42" i="1" s="1"/>
  <c r="G37" i="1"/>
  <c r="F37" i="1"/>
  <c r="D41" i="1" l="1"/>
  <c r="B55" i="1" s="1"/>
  <c r="D44" i="1"/>
  <c r="B51" i="1" s="1"/>
  <c r="D43" i="1"/>
  <c r="B57" i="1" s="1"/>
  <c r="B49" i="1"/>
  <c r="B63" i="1"/>
  <c r="B56" i="1"/>
  <c r="B48" i="1" l="1"/>
  <c r="B62" i="1"/>
  <c r="B58" i="1"/>
  <c r="B65" i="1"/>
  <c r="B64" i="1"/>
  <c r="F44" i="1"/>
  <c r="B50" i="1"/>
  <c r="G44" i="1"/>
  <c r="D50" i="1" l="1"/>
  <c r="D57" i="1" s="1"/>
  <c r="D64" i="1" s="1"/>
  <c r="D48" i="1"/>
  <c r="D55" i="1" s="1"/>
  <c r="D51" i="1"/>
  <c r="D58" i="1" s="1"/>
  <c r="D65" i="1" s="1"/>
  <c r="D49" i="1"/>
  <c r="D56" i="1" s="1"/>
  <c r="D63" i="1" s="1"/>
  <c r="F51" i="1" l="1"/>
  <c r="G51" i="1"/>
  <c r="G58" i="1" s="1"/>
  <c r="D62" i="1"/>
  <c r="F58" i="1"/>
  <c r="G65" i="1" l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gvaney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</t>
        </r>
      </text>
    </comment>
    <comment ref="B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</t>
        </r>
      </text>
    </comment>
    <comment ref="B1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</t>
        </r>
      </text>
    </comment>
    <comment ref="B12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</t>
        </r>
      </text>
    </comment>
    <comment ref="B1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
</t>
        </r>
      </text>
    </comment>
    <comment ref="B1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</t>
        </r>
      </text>
    </comment>
    <comment ref="B1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
</t>
        </r>
      </text>
    </comment>
    <comment ref="B20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
</t>
        </r>
      </text>
    </comment>
    <comment ref="B21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gvaney:</t>
        </r>
        <r>
          <rPr>
            <sz val="8"/>
            <color indexed="81"/>
            <rFont val="Tahoma"/>
            <family val="2"/>
          </rPr>
          <t xml:space="preserve">
a compléter
</t>
        </r>
      </text>
    </comment>
  </commentList>
</comments>
</file>

<file path=xl/sharedStrings.xml><?xml version="1.0" encoding="utf-8"?>
<sst xmlns="http://schemas.openxmlformats.org/spreadsheetml/2006/main" count="56" uniqueCount="28">
  <si>
    <t>NOMBRE D'INSCRITS</t>
  </si>
  <si>
    <t>NOMBRE DE VOTANTS</t>
  </si>
  <si>
    <t>NOMBRE DE SUFFRAGES EXPRIMES</t>
  </si>
  <si>
    <t>BULLETINS NULS</t>
  </si>
  <si>
    <t>QUOTIEN ELECTORAL</t>
  </si>
  <si>
    <t>Attribution des sièges au quotien éléctoral</t>
  </si>
  <si>
    <t>Attribution des sièges à la plus forte moyenne</t>
  </si>
  <si>
    <t>SUFFRAGES EXPRIMES PAR ORGANISATION SYNDICALE</t>
  </si>
  <si>
    <t>SYNDICAT 1</t>
  </si>
  <si>
    <t>SYNDICAT 2</t>
  </si>
  <si>
    <t>SYNDICAT 3</t>
  </si>
  <si>
    <t>SYNDICAT 4</t>
  </si>
  <si>
    <t>RESULTAT</t>
  </si>
  <si>
    <t>NOUVEAU RESULTAT</t>
  </si>
  <si>
    <t xml:space="preserve">Cet outil est une feuille de calcul mise à disposition des collectivités par le Centre de Gestion. Chaque utilisateur devra en tester le bon fonctionnement. </t>
  </si>
  <si>
    <t>La responsabilité du Centre de Gestion ne serait être engagée suite à son utilisation.</t>
  </si>
  <si>
    <t>Numéro d'enveloppe</t>
  </si>
  <si>
    <t>Bulletins nuls</t>
  </si>
  <si>
    <t>Total par enveloppe</t>
  </si>
  <si>
    <t>TOTAL</t>
  </si>
  <si>
    <t>OS n°1</t>
  </si>
  <si>
    <t>OS n°2</t>
  </si>
  <si>
    <t>OS n°3</t>
  </si>
  <si>
    <t>REPARTITION DES SIEGES AU COMITE SOCIAL TERRITORIAL</t>
  </si>
  <si>
    <t>…...................... (SYNDICAT 3)</t>
  </si>
  <si>
    <t>…...................... (SYNDICAT 2)</t>
  </si>
  <si>
    <t>…...................... (SYNDICAT 1)</t>
  </si>
  <si>
    <t>NB SIEGES DE TITULAIRES A ATTRIBUER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</si>
</sst>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5" borderId="0" xfId="0" applyFont="1" applyFill="1"/>
    <xf numFmtId="2" fontId="0" fillId="5" borderId="0" xfId="0" applyNumberFormat="1" applyFill="1"/>
    <xf numFmtId="0" fontId="0" fillId="5" borderId="0" xfId="0" applyFill="1"/>
    <xf numFmtId="0" fontId="3" fillId="5" borderId="0" xfId="0" applyFont="1" applyFill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8" fillId="6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tabSelected="1" topLeftCell="A49" workbookViewId="0">
      <selection activeCell="D10" sqref="D10"/>
    </sheetView>
  </sheetViews>
  <sheetFormatPr baseColWidth="10" defaultColWidth="11.44140625" defaultRowHeight="14.4" x14ac:dyDescent="0.3"/>
  <cols>
    <col min="1" max="1" width="41.5546875" customWidth="1"/>
    <col min="2" max="2" width="11.44140625" style="1"/>
    <col min="4" max="4" width="18.88671875" bestFit="1" customWidth="1"/>
    <col min="5" max="5" width="17.6640625" customWidth="1"/>
    <col min="7" max="7" width="35.5546875" customWidth="1"/>
    <col min="257" max="257" width="41.5546875" customWidth="1"/>
    <col min="261" max="261" width="17.6640625" customWidth="1"/>
    <col min="513" max="513" width="41.5546875" customWidth="1"/>
    <col min="517" max="517" width="17.6640625" customWidth="1"/>
    <col min="769" max="769" width="41.5546875" customWidth="1"/>
    <col min="773" max="773" width="17.6640625" customWidth="1"/>
    <col min="1025" max="1025" width="41.5546875" customWidth="1"/>
    <col min="1029" max="1029" width="17.6640625" customWidth="1"/>
    <col min="1281" max="1281" width="41.5546875" customWidth="1"/>
    <col min="1285" max="1285" width="17.6640625" customWidth="1"/>
    <col min="1537" max="1537" width="41.5546875" customWidth="1"/>
    <col min="1541" max="1541" width="17.6640625" customWidth="1"/>
    <col min="1793" max="1793" width="41.5546875" customWidth="1"/>
    <col min="1797" max="1797" width="17.6640625" customWidth="1"/>
    <col min="2049" max="2049" width="41.5546875" customWidth="1"/>
    <col min="2053" max="2053" width="17.6640625" customWidth="1"/>
    <col min="2305" max="2305" width="41.5546875" customWidth="1"/>
    <col min="2309" max="2309" width="17.6640625" customWidth="1"/>
    <col min="2561" max="2561" width="41.5546875" customWidth="1"/>
    <col min="2565" max="2565" width="17.6640625" customWidth="1"/>
    <col min="2817" max="2817" width="41.5546875" customWidth="1"/>
    <col min="2821" max="2821" width="17.6640625" customWidth="1"/>
    <col min="3073" max="3073" width="41.5546875" customWidth="1"/>
    <col min="3077" max="3077" width="17.6640625" customWidth="1"/>
    <col min="3329" max="3329" width="41.5546875" customWidth="1"/>
    <col min="3333" max="3333" width="17.6640625" customWidth="1"/>
    <col min="3585" max="3585" width="41.5546875" customWidth="1"/>
    <col min="3589" max="3589" width="17.6640625" customWidth="1"/>
    <col min="3841" max="3841" width="41.5546875" customWidth="1"/>
    <col min="3845" max="3845" width="17.6640625" customWidth="1"/>
    <col min="4097" max="4097" width="41.5546875" customWidth="1"/>
    <col min="4101" max="4101" width="17.6640625" customWidth="1"/>
    <col min="4353" max="4353" width="41.5546875" customWidth="1"/>
    <col min="4357" max="4357" width="17.6640625" customWidth="1"/>
    <col min="4609" max="4609" width="41.5546875" customWidth="1"/>
    <col min="4613" max="4613" width="17.6640625" customWidth="1"/>
    <col min="4865" max="4865" width="41.5546875" customWidth="1"/>
    <col min="4869" max="4869" width="17.6640625" customWidth="1"/>
    <col min="5121" max="5121" width="41.5546875" customWidth="1"/>
    <col min="5125" max="5125" width="17.6640625" customWidth="1"/>
    <col min="5377" max="5377" width="41.5546875" customWidth="1"/>
    <col min="5381" max="5381" width="17.6640625" customWidth="1"/>
    <col min="5633" max="5633" width="41.5546875" customWidth="1"/>
    <col min="5637" max="5637" width="17.6640625" customWidth="1"/>
    <col min="5889" max="5889" width="41.5546875" customWidth="1"/>
    <col min="5893" max="5893" width="17.6640625" customWidth="1"/>
    <col min="6145" max="6145" width="41.5546875" customWidth="1"/>
    <col min="6149" max="6149" width="17.6640625" customWidth="1"/>
    <col min="6401" max="6401" width="41.5546875" customWidth="1"/>
    <col min="6405" max="6405" width="17.6640625" customWidth="1"/>
    <col min="6657" max="6657" width="41.5546875" customWidth="1"/>
    <col min="6661" max="6661" width="17.6640625" customWidth="1"/>
    <col min="6913" max="6913" width="41.5546875" customWidth="1"/>
    <col min="6917" max="6917" width="17.6640625" customWidth="1"/>
    <col min="7169" max="7169" width="41.5546875" customWidth="1"/>
    <col min="7173" max="7173" width="17.6640625" customWidth="1"/>
    <col min="7425" max="7425" width="41.5546875" customWidth="1"/>
    <col min="7429" max="7429" width="17.6640625" customWidth="1"/>
    <col min="7681" max="7681" width="41.5546875" customWidth="1"/>
    <col min="7685" max="7685" width="17.6640625" customWidth="1"/>
    <col min="7937" max="7937" width="41.5546875" customWidth="1"/>
    <col min="7941" max="7941" width="17.6640625" customWidth="1"/>
    <col min="8193" max="8193" width="41.5546875" customWidth="1"/>
    <col min="8197" max="8197" width="17.6640625" customWidth="1"/>
    <col min="8449" max="8449" width="41.5546875" customWidth="1"/>
    <col min="8453" max="8453" width="17.6640625" customWidth="1"/>
    <col min="8705" max="8705" width="41.5546875" customWidth="1"/>
    <col min="8709" max="8709" width="17.6640625" customWidth="1"/>
    <col min="8961" max="8961" width="41.5546875" customWidth="1"/>
    <col min="8965" max="8965" width="17.6640625" customWidth="1"/>
    <col min="9217" max="9217" width="41.5546875" customWidth="1"/>
    <col min="9221" max="9221" width="17.6640625" customWidth="1"/>
    <col min="9473" max="9473" width="41.5546875" customWidth="1"/>
    <col min="9477" max="9477" width="17.6640625" customWidth="1"/>
    <col min="9729" max="9729" width="41.5546875" customWidth="1"/>
    <col min="9733" max="9733" width="17.6640625" customWidth="1"/>
    <col min="9985" max="9985" width="41.5546875" customWidth="1"/>
    <col min="9989" max="9989" width="17.6640625" customWidth="1"/>
    <col min="10241" max="10241" width="41.5546875" customWidth="1"/>
    <col min="10245" max="10245" width="17.6640625" customWidth="1"/>
    <col min="10497" max="10497" width="41.5546875" customWidth="1"/>
    <col min="10501" max="10501" width="17.6640625" customWidth="1"/>
    <col min="10753" max="10753" width="41.5546875" customWidth="1"/>
    <col min="10757" max="10757" width="17.6640625" customWidth="1"/>
    <col min="11009" max="11009" width="41.5546875" customWidth="1"/>
    <col min="11013" max="11013" width="17.6640625" customWidth="1"/>
    <col min="11265" max="11265" width="41.5546875" customWidth="1"/>
    <col min="11269" max="11269" width="17.6640625" customWidth="1"/>
    <col min="11521" max="11521" width="41.5546875" customWidth="1"/>
    <col min="11525" max="11525" width="17.6640625" customWidth="1"/>
    <col min="11777" max="11777" width="41.5546875" customWidth="1"/>
    <col min="11781" max="11781" width="17.6640625" customWidth="1"/>
    <col min="12033" max="12033" width="41.5546875" customWidth="1"/>
    <col min="12037" max="12037" width="17.6640625" customWidth="1"/>
    <col min="12289" max="12289" width="41.5546875" customWidth="1"/>
    <col min="12293" max="12293" width="17.6640625" customWidth="1"/>
    <col min="12545" max="12545" width="41.5546875" customWidth="1"/>
    <col min="12549" max="12549" width="17.6640625" customWidth="1"/>
    <col min="12801" max="12801" width="41.5546875" customWidth="1"/>
    <col min="12805" max="12805" width="17.6640625" customWidth="1"/>
    <col min="13057" max="13057" width="41.5546875" customWidth="1"/>
    <col min="13061" max="13061" width="17.6640625" customWidth="1"/>
    <col min="13313" max="13313" width="41.5546875" customWidth="1"/>
    <col min="13317" max="13317" width="17.6640625" customWidth="1"/>
    <col min="13569" max="13569" width="41.5546875" customWidth="1"/>
    <col min="13573" max="13573" width="17.6640625" customWidth="1"/>
    <col min="13825" max="13825" width="41.5546875" customWidth="1"/>
    <col min="13829" max="13829" width="17.6640625" customWidth="1"/>
    <col min="14081" max="14081" width="41.5546875" customWidth="1"/>
    <col min="14085" max="14085" width="17.6640625" customWidth="1"/>
    <col min="14337" max="14337" width="41.5546875" customWidth="1"/>
    <col min="14341" max="14341" width="17.6640625" customWidth="1"/>
    <col min="14593" max="14593" width="41.5546875" customWidth="1"/>
    <col min="14597" max="14597" width="17.6640625" customWidth="1"/>
    <col min="14849" max="14849" width="41.5546875" customWidth="1"/>
    <col min="14853" max="14853" width="17.6640625" customWidth="1"/>
    <col min="15105" max="15105" width="41.5546875" customWidth="1"/>
    <col min="15109" max="15109" width="17.6640625" customWidth="1"/>
    <col min="15361" max="15361" width="41.5546875" customWidth="1"/>
    <col min="15365" max="15365" width="17.6640625" customWidth="1"/>
    <col min="15617" max="15617" width="41.5546875" customWidth="1"/>
    <col min="15621" max="15621" width="17.6640625" customWidth="1"/>
    <col min="15873" max="15873" width="41.5546875" customWidth="1"/>
    <col min="15877" max="15877" width="17.6640625" customWidth="1"/>
    <col min="16129" max="16129" width="41.5546875" customWidth="1"/>
    <col min="16133" max="16133" width="17.6640625" customWidth="1"/>
  </cols>
  <sheetData>
    <row r="1" spans="1:7" s="22" customFormat="1" x14ac:dyDescent="0.3">
      <c r="B1" s="23"/>
    </row>
    <row r="2" spans="1:7" s="22" customFormat="1" ht="24.6" x14ac:dyDescent="0.4">
      <c r="A2" s="24" t="s">
        <v>23</v>
      </c>
      <c r="B2" s="24"/>
      <c r="C2" s="24"/>
      <c r="D2" s="24"/>
      <c r="E2" s="25"/>
      <c r="F2" s="25"/>
      <c r="G2" s="25"/>
    </row>
    <row r="3" spans="1:7" s="28" customFormat="1" ht="24.6" x14ac:dyDescent="0.4">
      <c r="A3" s="26" t="s">
        <v>14</v>
      </c>
      <c r="B3" s="27"/>
      <c r="C3" s="27"/>
      <c r="D3" s="27"/>
    </row>
    <row r="4" spans="1:7" s="22" customFormat="1" x14ac:dyDescent="0.3">
      <c r="A4" s="26" t="s">
        <v>15</v>
      </c>
      <c r="B4" s="23"/>
    </row>
    <row r="5" spans="1:7" s="22" customFormat="1" ht="15" thickBot="1" x14ac:dyDescent="0.35">
      <c r="A5" s="26"/>
      <c r="B5" s="23"/>
    </row>
    <row r="6" spans="1:7" s="22" customFormat="1" x14ac:dyDescent="0.3">
      <c r="A6" s="29" t="s">
        <v>0</v>
      </c>
      <c r="B6" s="30"/>
    </row>
    <row r="7" spans="1:7" s="22" customFormat="1" ht="15" thickBot="1" x14ac:dyDescent="0.35">
      <c r="A7" s="31"/>
      <c r="B7" s="32"/>
    </row>
    <row r="8" spans="1:7" s="22" customFormat="1" x14ac:dyDescent="0.3">
      <c r="A8" s="29" t="s">
        <v>1</v>
      </c>
      <c r="B8" s="30"/>
    </row>
    <row r="9" spans="1:7" s="22" customFormat="1" ht="15" thickBot="1" x14ac:dyDescent="0.35">
      <c r="A9" s="31"/>
      <c r="B9" s="32"/>
    </row>
    <row r="10" spans="1:7" s="22" customFormat="1" x14ac:dyDescent="0.3">
      <c r="A10" s="29" t="s">
        <v>2</v>
      </c>
      <c r="B10" s="30"/>
    </row>
    <row r="11" spans="1:7" s="22" customFormat="1" ht="15" thickBot="1" x14ac:dyDescent="0.35">
      <c r="A11" s="31"/>
      <c r="B11" s="32"/>
    </row>
    <row r="12" spans="1:7" s="22" customFormat="1" x14ac:dyDescent="0.3">
      <c r="A12" s="29" t="s">
        <v>3</v>
      </c>
      <c r="B12" s="30"/>
    </row>
    <row r="13" spans="1:7" s="22" customFormat="1" ht="15" thickBot="1" x14ac:dyDescent="0.35">
      <c r="A13" s="31"/>
      <c r="B13" s="33"/>
    </row>
    <row r="14" spans="1:7" s="22" customFormat="1" x14ac:dyDescent="0.3">
      <c r="A14" s="34" t="s">
        <v>27</v>
      </c>
      <c r="B14" s="30"/>
    </row>
    <row r="15" spans="1:7" s="22" customFormat="1" ht="15" thickBot="1" x14ac:dyDescent="0.35">
      <c r="A15" s="31"/>
      <c r="B15" s="33"/>
    </row>
    <row r="16" spans="1:7" s="22" customFormat="1" ht="15" thickBot="1" x14ac:dyDescent="0.35">
      <c r="B16" s="23"/>
    </row>
    <row r="17" spans="1:7" s="22" customFormat="1" x14ac:dyDescent="0.3">
      <c r="A17" s="42" t="s">
        <v>7</v>
      </c>
      <c r="B17" s="43"/>
    </row>
    <row r="18" spans="1:7" s="22" customFormat="1" x14ac:dyDescent="0.3">
      <c r="A18" s="35" t="s">
        <v>26</v>
      </c>
      <c r="B18" s="36"/>
    </row>
    <row r="19" spans="1:7" s="22" customFormat="1" x14ac:dyDescent="0.3">
      <c r="A19" s="35" t="s">
        <v>25</v>
      </c>
      <c r="B19" s="36"/>
    </row>
    <row r="20" spans="1:7" s="22" customFormat="1" x14ac:dyDescent="0.3">
      <c r="A20" s="35" t="s">
        <v>24</v>
      </c>
      <c r="B20" s="36"/>
    </row>
    <row r="21" spans="1:7" s="22" customFormat="1" ht="15" thickBot="1" x14ac:dyDescent="0.35">
      <c r="A21" s="37"/>
      <c r="B21" s="38"/>
    </row>
    <row r="22" spans="1:7" ht="15" thickBot="1" x14ac:dyDescent="0.35"/>
    <row r="23" spans="1:7" ht="15" thickBot="1" x14ac:dyDescent="0.35">
      <c r="A23" s="12" t="s">
        <v>4</v>
      </c>
      <c r="B23" s="11" t="e">
        <f>B10/B14</f>
        <v>#DIV/0!</v>
      </c>
    </row>
    <row r="25" spans="1:7" ht="15" thickBot="1" x14ac:dyDescent="0.35">
      <c r="A25" s="18" t="s">
        <v>5</v>
      </c>
      <c r="B25" s="19"/>
      <c r="C25" s="20"/>
      <c r="D25" s="20"/>
      <c r="E25" s="20"/>
      <c r="F25" s="20"/>
      <c r="G25" s="20"/>
    </row>
    <row r="26" spans="1:7" ht="15" thickBot="1" x14ac:dyDescent="0.35">
      <c r="D26" s="13" t="s">
        <v>12</v>
      </c>
    </row>
    <row r="27" spans="1:7" x14ac:dyDescent="0.3">
      <c r="A27" s="5" t="s">
        <v>8</v>
      </c>
      <c r="B27" s="6" t="e">
        <f>B18/B23</f>
        <v>#DIV/0!</v>
      </c>
      <c r="D27" s="14" t="e">
        <f>IF(B27&lt;1,0,IF(AND(B27&gt;=1,B27&lt;2),1,IF(AND(B27&gt;=2,B27&lt;3),2,IF(AND(B27&gt;=3,B27&lt;4),3,IF(AND(B27&gt;=4,B27&lt;5),4,IF(B27&gt;=5,5))))))</f>
        <v>#DIV/0!</v>
      </c>
    </row>
    <row r="28" spans="1:7" x14ac:dyDescent="0.3">
      <c r="A28" s="7" t="s">
        <v>9</v>
      </c>
      <c r="B28" s="8" t="e">
        <f>B19/B23</f>
        <v>#DIV/0!</v>
      </c>
      <c r="D28" s="15" t="e">
        <f>IF(B28&lt;1,0,IF(AND(B28&gt;=1,B28&lt;2),1,IF(AND(B28&gt;=2,B28&lt;3),2,IF(AND(B28&gt;=3,B28&lt;4),3,IF(AND(B28&gt;=4,B28&lt;5),4,IF(B28&gt;=5,5))))))</f>
        <v>#DIV/0!</v>
      </c>
    </row>
    <row r="29" spans="1:7" ht="15" thickBot="1" x14ac:dyDescent="0.35">
      <c r="A29" s="7" t="s">
        <v>10</v>
      </c>
      <c r="B29" s="8" t="e">
        <f>B20/B23</f>
        <v>#DIV/0!</v>
      </c>
      <c r="D29" s="15" t="e">
        <f>IF(B29&lt;1,0,IF(AND(B29&gt;=1,B29&lt;2),1,IF(AND(B29&gt;=2,B29&lt;3),2,IF(AND(B29&gt;=3,B29&lt;4),3,IF(AND(B29&gt;=4,B29&lt;5),4,IF(B29&gt;=5,5))))))</f>
        <v>#DIV/0!</v>
      </c>
    </row>
    <row r="30" spans="1:7" ht="15" thickBot="1" x14ac:dyDescent="0.35">
      <c r="A30" s="9" t="s">
        <v>11</v>
      </c>
      <c r="B30" s="10" t="e">
        <f>B21/B23</f>
        <v>#DIV/0!</v>
      </c>
      <c r="D30" s="16" t="e">
        <f>IF(B30&lt;1,0,IF(AND(B30&gt;=1,B30&lt;2),1,IF(AND(B30&gt;=2,B30&lt;3),2,IF(AND(B30&gt;=3,B30&lt;4),3,IF(AND(B30&gt;=4,B30&lt;5),4,IF(B30&gt;=5,5))))))</f>
        <v>#DIV/0!</v>
      </c>
      <c r="F30" s="3" t="e">
        <f>SUM(D27:D30)&amp;" "&amp;"sièges"</f>
        <v>#DIV/0!</v>
      </c>
      <c r="G30" s="4" t="e">
        <f>IF(SUM(D27:D30)&lt;B14,"Continuer l'attribution des sièges",IF(SUM(D27:D30)=$B$14,"Le nombre de siège est attribué"))</f>
        <v>#DIV/0!</v>
      </c>
    </row>
    <row r="32" spans="1:7" ht="15" thickBot="1" x14ac:dyDescent="0.35">
      <c r="A32" s="21" t="s">
        <v>6</v>
      </c>
      <c r="B32" s="19"/>
      <c r="C32" s="20"/>
      <c r="D32" s="20"/>
      <c r="E32" s="20"/>
      <c r="F32" s="20"/>
      <c r="G32" s="20"/>
    </row>
    <row r="33" spans="1:7" ht="15" thickBot="1" x14ac:dyDescent="0.35">
      <c r="D33" s="13" t="s">
        <v>13</v>
      </c>
    </row>
    <row r="34" spans="1:7" x14ac:dyDescent="0.3">
      <c r="A34" s="5" t="s">
        <v>8</v>
      </c>
      <c r="B34" s="6" t="e">
        <f>B18/(D27+1)</f>
        <v>#DIV/0!</v>
      </c>
      <c r="D34" s="14" t="e">
        <f>IF(AND(B34&gt;B35,B34&gt;B36,B34&gt;B37),D27+1,D27)</f>
        <v>#DIV/0!</v>
      </c>
    </row>
    <row r="35" spans="1:7" x14ac:dyDescent="0.3">
      <c r="A35" s="7" t="s">
        <v>9</v>
      </c>
      <c r="B35" s="8" t="e">
        <f>B19/(D28+1)</f>
        <v>#DIV/0!</v>
      </c>
      <c r="D35" s="15" t="e">
        <f>IF(AND(B35&gt;B34,B35&gt;B36,B35&gt;B37),D28+1,D28)</f>
        <v>#DIV/0!</v>
      </c>
    </row>
    <row r="36" spans="1:7" ht="15" thickBot="1" x14ac:dyDescent="0.35">
      <c r="A36" s="7" t="s">
        <v>10</v>
      </c>
      <c r="B36" s="8" t="e">
        <f>B20/(D29+1)</f>
        <v>#DIV/0!</v>
      </c>
      <c r="D36" s="15" t="e">
        <f>IF(AND(B36&gt;B34,B36&gt;B35,B36&gt;B37),D29+1,D29)</f>
        <v>#DIV/0!</v>
      </c>
    </row>
    <row r="37" spans="1:7" ht="15" thickBot="1" x14ac:dyDescent="0.35">
      <c r="A37" s="9" t="s">
        <v>11</v>
      </c>
      <c r="B37" s="10" t="e">
        <f>B21/(D30+1)</f>
        <v>#DIV/0!</v>
      </c>
      <c r="D37" s="16" t="e">
        <f>IF(AND(B37&gt;B34,B37&gt;B35,B37&gt;B36),D30+1,D30)</f>
        <v>#DIV/0!</v>
      </c>
      <c r="F37" s="3" t="e">
        <f>SUM(D34:D37)&amp;" "&amp;"sièges"</f>
        <v>#DIV/0!</v>
      </c>
      <c r="G37" s="4" t="e">
        <f>IF(AND(SUM(D34:D37)=SUM(D27:D30),G30&lt;&gt;"Le nombre de siège est attribué"),"Effectuer un tirage au sort",IF(SUM(D34:D37)&lt;$B$14,"Continuer l'attribution des sièges",IF(SUM(D34:D37)=$B$14,"Le nombre de siège est attribué")))</f>
        <v>#DIV/0!</v>
      </c>
    </row>
    <row r="39" spans="1:7" ht="15" thickBot="1" x14ac:dyDescent="0.35">
      <c r="A39" s="21" t="s">
        <v>6</v>
      </c>
      <c r="B39" s="19"/>
      <c r="C39" s="20"/>
      <c r="D39" s="20"/>
      <c r="E39" s="20"/>
      <c r="F39" s="20"/>
      <c r="G39" s="20"/>
    </row>
    <row r="40" spans="1:7" ht="15" thickBot="1" x14ac:dyDescent="0.35">
      <c r="D40" s="13" t="s">
        <v>13</v>
      </c>
    </row>
    <row r="41" spans="1:7" x14ac:dyDescent="0.3">
      <c r="A41" s="5" t="s">
        <v>8</v>
      </c>
      <c r="B41" s="6" t="e">
        <f>B18/(D34+1)</f>
        <v>#DIV/0!</v>
      </c>
      <c r="D41" s="14" t="e">
        <f>IF(AND(B41&gt;B42,B41&gt;B43,B41&gt;B44),D34+1,D34)</f>
        <v>#DIV/0!</v>
      </c>
    </row>
    <row r="42" spans="1:7" x14ac:dyDescent="0.3">
      <c r="A42" s="7" t="s">
        <v>9</v>
      </c>
      <c r="B42" s="8" t="e">
        <f>B19/(D35+1)</f>
        <v>#DIV/0!</v>
      </c>
      <c r="D42" s="15" t="e">
        <f>IF(AND(B42&gt;B41,B42&gt;B43,B42&gt;B44),D35+1,D35)</f>
        <v>#DIV/0!</v>
      </c>
    </row>
    <row r="43" spans="1:7" ht="15" thickBot="1" x14ac:dyDescent="0.35">
      <c r="A43" s="7" t="s">
        <v>10</v>
      </c>
      <c r="B43" s="8" t="e">
        <f>B20/(D36+1)</f>
        <v>#DIV/0!</v>
      </c>
      <c r="D43" s="15" t="e">
        <f>IF(AND(B43&gt;B41,B43&gt;B42,B43&gt;B44),D36+1,D36)</f>
        <v>#DIV/0!</v>
      </c>
    </row>
    <row r="44" spans="1:7" ht="15" thickBot="1" x14ac:dyDescent="0.35">
      <c r="A44" s="9" t="s">
        <v>11</v>
      </c>
      <c r="B44" s="10" t="e">
        <f>B21/(D37+1)</f>
        <v>#DIV/0!</v>
      </c>
      <c r="D44" s="16" t="e">
        <f>IF(AND(B44&gt;B41,B44&gt;B42,B44&gt;B43),D37+1,D37)</f>
        <v>#DIV/0!</v>
      </c>
      <c r="F44" s="3" t="e">
        <f>SUM(D41:D44)&amp;" "&amp;"sièges"</f>
        <v>#DIV/0!</v>
      </c>
      <c r="G44" s="4" t="e">
        <f>IF(AND(SUM(D41:D44)=SUM(D34:D37),G37&lt;&gt;"Le nombre de siège est attribué"),"Effectuer un tirage au sort",IF(SUM(D41:D44)&lt;$B$14,"Continuer l'attribution des sièges",IF(SUM(D41:D44)=$B$14,"Le nombre de siège est attribué")))</f>
        <v>#DIV/0!</v>
      </c>
    </row>
    <row r="46" spans="1:7" ht="15" thickBot="1" x14ac:dyDescent="0.35">
      <c r="A46" s="21" t="s">
        <v>6</v>
      </c>
      <c r="B46" s="19"/>
      <c r="C46" s="20"/>
      <c r="D46" s="20"/>
      <c r="E46" s="20"/>
      <c r="F46" s="20"/>
      <c r="G46" s="20"/>
    </row>
    <row r="47" spans="1:7" ht="15" thickBot="1" x14ac:dyDescent="0.35">
      <c r="D47" s="13" t="s">
        <v>13</v>
      </c>
    </row>
    <row r="48" spans="1:7" x14ac:dyDescent="0.3">
      <c r="A48" s="5" t="s">
        <v>8</v>
      </c>
      <c r="B48" s="6" t="e">
        <f>B18/(D41+1)</f>
        <v>#DIV/0!</v>
      </c>
      <c r="D48" s="14" t="e">
        <f>IF(AND(B48&gt;B49,B48&gt;B50,B48&gt;B51),D41+1,D41)</f>
        <v>#DIV/0!</v>
      </c>
    </row>
    <row r="49" spans="1:7" x14ac:dyDescent="0.3">
      <c r="A49" s="7" t="s">
        <v>9</v>
      </c>
      <c r="B49" s="8" t="e">
        <f>B19/(D42+1)</f>
        <v>#DIV/0!</v>
      </c>
      <c r="D49" s="15" t="e">
        <f>IF(AND(B49&gt;B48,B49&gt;B50,B49&gt;B51),D42+1,D42)</f>
        <v>#DIV/0!</v>
      </c>
    </row>
    <row r="50" spans="1:7" ht="15" thickBot="1" x14ac:dyDescent="0.35">
      <c r="A50" s="7" t="s">
        <v>10</v>
      </c>
      <c r="B50" s="8" t="e">
        <f>B20/(D43+1)</f>
        <v>#DIV/0!</v>
      </c>
      <c r="D50" s="15" t="e">
        <f>IF(AND(B50&gt;B48,B50&gt;B49,B50&gt;B51),D43+1,D43)</f>
        <v>#DIV/0!</v>
      </c>
    </row>
    <row r="51" spans="1:7" ht="15" thickBot="1" x14ac:dyDescent="0.35">
      <c r="A51" s="9" t="s">
        <v>11</v>
      </c>
      <c r="B51" s="10" t="e">
        <f>B21/(D44+1)</f>
        <v>#DIV/0!</v>
      </c>
      <c r="D51" s="16" t="e">
        <f>IF(AND(B51&gt;B48,B51&gt;B49,B51&gt;B50),D44+1,D44)</f>
        <v>#DIV/0!</v>
      </c>
      <c r="E51" s="2"/>
      <c r="F51" s="3" t="e">
        <f>SUM(D48:D51)&amp;" "&amp;"sièges"</f>
        <v>#DIV/0!</v>
      </c>
      <c r="G51" s="4" t="e">
        <f>IF(AND(SUM(D48:D51)=SUM(D41:D44),G44&lt;&gt;"Le nombre de siège est attribué"),"Effectuer un tirage au sort",IF(SUM(D48:D51)&lt;$B$14,"Continuer l'attribution des sièges",IF(SUM(D48:D51)=$B$14,"Le nombre de siège est attribué")))</f>
        <v>#DIV/0!</v>
      </c>
    </row>
    <row r="53" spans="1:7" ht="15" thickBot="1" x14ac:dyDescent="0.35">
      <c r="A53" s="21" t="s">
        <v>6</v>
      </c>
      <c r="B53" s="19"/>
      <c r="C53" s="20"/>
      <c r="D53" s="20"/>
      <c r="E53" s="20"/>
      <c r="F53" s="20"/>
      <c r="G53" s="20"/>
    </row>
    <row r="54" spans="1:7" ht="15" thickBot="1" x14ac:dyDescent="0.35">
      <c r="D54" s="17" t="s">
        <v>13</v>
      </c>
    </row>
    <row r="55" spans="1:7" x14ac:dyDescent="0.3">
      <c r="A55" s="5" t="s">
        <v>8</v>
      </c>
      <c r="B55" s="6" t="e">
        <f>B18/(D41+1)</f>
        <v>#DIV/0!</v>
      </c>
      <c r="D55" s="14" t="e">
        <f>IF(AND(B55&gt;B56,B55&gt;B57,B55&gt;B58),D48+1,D48)</f>
        <v>#DIV/0!</v>
      </c>
    </row>
    <row r="56" spans="1:7" x14ac:dyDescent="0.3">
      <c r="A56" s="7" t="s">
        <v>9</v>
      </c>
      <c r="B56" s="8" t="e">
        <f>B19/(D42+1)</f>
        <v>#DIV/0!</v>
      </c>
      <c r="D56" s="15" t="e">
        <f>IF(AND(B56&gt;B55,B56&gt;B57,B56&gt;B58),D49+1,D49)</f>
        <v>#DIV/0!</v>
      </c>
    </row>
    <row r="57" spans="1:7" ht="15" thickBot="1" x14ac:dyDescent="0.35">
      <c r="A57" s="7" t="s">
        <v>10</v>
      </c>
      <c r="B57" s="8" t="e">
        <f>B20/(D43+1)</f>
        <v>#DIV/0!</v>
      </c>
      <c r="D57" s="15" t="e">
        <f>IF(AND(B57&gt;B55,B57&gt;B56,B57&gt;B58),D50+1,D50)</f>
        <v>#DIV/0!</v>
      </c>
    </row>
    <row r="58" spans="1:7" ht="15" thickBot="1" x14ac:dyDescent="0.35">
      <c r="A58" s="9" t="s">
        <v>11</v>
      </c>
      <c r="B58" s="10" t="e">
        <f t="shared" ref="B58" si="0">B21/(D44+1)</f>
        <v>#DIV/0!</v>
      </c>
      <c r="D58" s="16" t="e">
        <f>IF(AND(B58&gt;B55,B58&gt;B56,B58&gt;B57),D51+1,D51)</f>
        <v>#DIV/0!</v>
      </c>
      <c r="E58" s="2"/>
      <c r="F58" s="3" t="e">
        <f>SUM(D55:D58)&amp;" "&amp;"sièges"</f>
        <v>#DIV/0!</v>
      </c>
      <c r="G58" s="4" t="e">
        <f>IF(AND(SUM(D55:D58)=SUM(D48:D51),G51&lt;&gt;"Le nombre de siège est attribué"),"Effectuer un tirage au sort",IF(SUM(D55:D58)&lt;$B$14,"Continuer l'attribution des sièges",IF(SUM(D55:D58)=$B$14,"Le nombre de siège est attribué")))</f>
        <v>#DIV/0!</v>
      </c>
    </row>
    <row r="60" spans="1:7" ht="15" thickBot="1" x14ac:dyDescent="0.35">
      <c r="A60" s="21" t="s">
        <v>6</v>
      </c>
      <c r="B60" s="19"/>
      <c r="C60" s="20"/>
      <c r="D60" s="20"/>
      <c r="E60" s="20"/>
      <c r="F60" s="20"/>
      <c r="G60" s="20"/>
    </row>
    <row r="61" spans="1:7" ht="15" thickBot="1" x14ac:dyDescent="0.35">
      <c r="D61" s="17" t="s">
        <v>13</v>
      </c>
    </row>
    <row r="62" spans="1:7" x14ac:dyDescent="0.3">
      <c r="A62" s="5" t="s">
        <v>8</v>
      </c>
      <c r="B62" s="6" t="e">
        <f>B18/(D41+1)</f>
        <v>#DIV/0!</v>
      </c>
      <c r="D62" s="14" t="e">
        <f>IF(AND(B62&gt;B63,B62&gt;B64,B62&gt;B65),D55+1,D55)</f>
        <v>#DIV/0!</v>
      </c>
    </row>
    <row r="63" spans="1:7" x14ac:dyDescent="0.3">
      <c r="A63" s="7" t="s">
        <v>9</v>
      </c>
      <c r="B63" s="8" t="e">
        <f>B19/(D42+1)</f>
        <v>#DIV/0!</v>
      </c>
      <c r="D63" s="15" t="e">
        <f>IF(AND(B63&gt;B62,B63&gt;B64,B63&gt;B65),D56+1,D56)</f>
        <v>#DIV/0!</v>
      </c>
    </row>
    <row r="64" spans="1:7" ht="15" thickBot="1" x14ac:dyDescent="0.35">
      <c r="A64" s="7" t="s">
        <v>10</v>
      </c>
      <c r="B64" s="8" t="e">
        <f>B20/(D43+1)</f>
        <v>#DIV/0!</v>
      </c>
      <c r="D64" s="15" t="e">
        <f>IF(AND(B64&gt;B62,B64&gt;B63,B64&gt;B65),D57+1,D57)</f>
        <v>#DIV/0!</v>
      </c>
    </row>
    <row r="65" spans="1:7" ht="15" thickBot="1" x14ac:dyDescent="0.35">
      <c r="A65" s="9" t="s">
        <v>11</v>
      </c>
      <c r="B65" s="10" t="e">
        <f t="shared" ref="B65" si="1">B21/(D44+1)</f>
        <v>#DIV/0!</v>
      </c>
      <c r="D65" s="16" t="e">
        <f>IF(AND(B65&gt;B62,B65&gt;B63,B65&gt;B64),D58+1,D58)</f>
        <v>#DIV/0!</v>
      </c>
      <c r="E65" s="2"/>
      <c r="F65" s="3" t="e">
        <f>SUM(D62:D65)&amp;" "&amp;"sièges"</f>
        <v>#DIV/0!</v>
      </c>
      <c r="G65" s="4" t="e">
        <f>IF(AND(SUM(D62:D65)=SUM(D55:D58),G58&lt;&gt;"Le nombre de siège est attribué"),"Effectuer un tirage au sort",IF(SUM(D62:D65)&lt;$B$14,"Continuer l'attribution des sièges",IF(SUM(D62:D65)=$B$14,"Le nombre de siège est attribué")))</f>
        <v>#DIV/0!</v>
      </c>
    </row>
    <row r="67" spans="1:7" x14ac:dyDescent="0.3">
      <c r="A67" s="20"/>
      <c r="B67" s="19"/>
      <c r="C67" s="20"/>
      <c r="D67" s="20"/>
      <c r="E67" s="20"/>
      <c r="F67" s="20"/>
      <c r="G67" s="20"/>
    </row>
  </sheetData>
  <sheetProtection algorithmName="SHA-512" hashValue="GfeYw39wz4V3dD8DRPNNcZYyAgoTsLDfDtXLqu3OLjW2hMweOiUIFbbXeZTEqZi0YuHRn2cFs/yvTpDti6Fx+w==" saltValue="PDPG4LpuCb9/RKojflKz0w==" spinCount="100000" sheet="1" objects="1" scenarios="1"/>
  <mergeCells count="1">
    <mergeCell ref="A17:B1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baseColWidth="10" defaultRowHeight="14.4" x14ac:dyDescent="0.3"/>
  <sheetData>
    <row r="1" spans="1:6" s="40" customFormat="1" ht="28.8" x14ac:dyDescent="0.3">
      <c r="A1" s="39" t="s">
        <v>16</v>
      </c>
      <c r="B1" s="40" t="s">
        <v>20</v>
      </c>
      <c r="C1" s="40" t="s">
        <v>21</v>
      </c>
      <c r="D1" s="40" t="s">
        <v>22</v>
      </c>
      <c r="E1" s="40" t="s">
        <v>17</v>
      </c>
      <c r="F1" s="39" t="s">
        <v>18</v>
      </c>
    </row>
    <row r="2" spans="1:6" x14ac:dyDescent="0.3">
      <c r="A2">
        <v>1</v>
      </c>
      <c r="F2">
        <f>SUM(B2:E2)</f>
        <v>0</v>
      </c>
    </row>
    <row r="3" spans="1:6" x14ac:dyDescent="0.3">
      <c r="A3">
        <v>2</v>
      </c>
      <c r="F3">
        <f t="shared" ref="F3:F51" si="0">SUM(B3:E3)</f>
        <v>0</v>
      </c>
    </row>
    <row r="4" spans="1:6" x14ac:dyDescent="0.3">
      <c r="A4">
        <v>3</v>
      </c>
      <c r="F4">
        <f t="shared" si="0"/>
        <v>0</v>
      </c>
    </row>
    <row r="5" spans="1:6" x14ac:dyDescent="0.3">
      <c r="A5">
        <v>4</v>
      </c>
      <c r="F5">
        <f t="shared" si="0"/>
        <v>0</v>
      </c>
    </row>
    <row r="6" spans="1:6" x14ac:dyDescent="0.3">
      <c r="A6">
        <v>5</v>
      </c>
      <c r="F6">
        <f t="shared" si="0"/>
        <v>0</v>
      </c>
    </row>
    <row r="7" spans="1:6" x14ac:dyDescent="0.3">
      <c r="A7">
        <v>6</v>
      </c>
      <c r="F7">
        <f t="shared" si="0"/>
        <v>0</v>
      </c>
    </row>
    <row r="8" spans="1:6" x14ac:dyDescent="0.3">
      <c r="A8">
        <v>7</v>
      </c>
      <c r="F8">
        <f t="shared" si="0"/>
        <v>0</v>
      </c>
    </row>
    <row r="9" spans="1:6" x14ac:dyDescent="0.3">
      <c r="A9">
        <v>8</v>
      </c>
      <c r="F9">
        <f t="shared" si="0"/>
        <v>0</v>
      </c>
    </row>
    <row r="10" spans="1:6" x14ac:dyDescent="0.3">
      <c r="A10">
        <v>9</v>
      </c>
      <c r="F10">
        <f t="shared" si="0"/>
        <v>0</v>
      </c>
    </row>
    <row r="11" spans="1:6" x14ac:dyDescent="0.3">
      <c r="A11">
        <v>10</v>
      </c>
      <c r="F11">
        <f t="shared" si="0"/>
        <v>0</v>
      </c>
    </row>
    <row r="12" spans="1:6" x14ac:dyDescent="0.3">
      <c r="A12">
        <v>11</v>
      </c>
      <c r="F12">
        <f t="shared" si="0"/>
        <v>0</v>
      </c>
    </row>
    <row r="13" spans="1:6" x14ac:dyDescent="0.3">
      <c r="A13">
        <v>12</v>
      </c>
      <c r="F13">
        <f t="shared" si="0"/>
        <v>0</v>
      </c>
    </row>
    <row r="14" spans="1:6" x14ac:dyDescent="0.3">
      <c r="A14">
        <v>13</v>
      </c>
      <c r="F14">
        <f t="shared" si="0"/>
        <v>0</v>
      </c>
    </row>
    <row r="15" spans="1:6" x14ac:dyDescent="0.3">
      <c r="A15">
        <v>14</v>
      </c>
      <c r="F15">
        <f t="shared" si="0"/>
        <v>0</v>
      </c>
    </row>
    <row r="16" spans="1:6" x14ac:dyDescent="0.3">
      <c r="A16">
        <v>15</v>
      </c>
      <c r="F16">
        <f t="shared" si="0"/>
        <v>0</v>
      </c>
    </row>
    <row r="17" spans="1:6" x14ac:dyDescent="0.3">
      <c r="A17">
        <v>16</v>
      </c>
      <c r="F17">
        <f t="shared" si="0"/>
        <v>0</v>
      </c>
    </row>
    <row r="18" spans="1:6" x14ac:dyDescent="0.3">
      <c r="A18">
        <v>17</v>
      </c>
      <c r="F18">
        <f t="shared" si="0"/>
        <v>0</v>
      </c>
    </row>
    <row r="19" spans="1:6" x14ac:dyDescent="0.3">
      <c r="A19">
        <v>18</v>
      </c>
      <c r="F19">
        <f t="shared" si="0"/>
        <v>0</v>
      </c>
    </row>
    <row r="20" spans="1:6" x14ac:dyDescent="0.3">
      <c r="A20">
        <v>19</v>
      </c>
      <c r="F20">
        <f t="shared" si="0"/>
        <v>0</v>
      </c>
    </row>
    <row r="21" spans="1:6" x14ac:dyDescent="0.3">
      <c r="A21">
        <v>20</v>
      </c>
      <c r="F21">
        <f t="shared" si="0"/>
        <v>0</v>
      </c>
    </row>
    <row r="22" spans="1:6" x14ac:dyDescent="0.3">
      <c r="A22">
        <v>21</v>
      </c>
      <c r="F22">
        <f t="shared" si="0"/>
        <v>0</v>
      </c>
    </row>
    <row r="23" spans="1:6" x14ac:dyDescent="0.3">
      <c r="A23">
        <v>22</v>
      </c>
      <c r="F23">
        <f t="shared" si="0"/>
        <v>0</v>
      </c>
    </row>
    <row r="24" spans="1:6" x14ac:dyDescent="0.3">
      <c r="A24">
        <v>23</v>
      </c>
      <c r="F24">
        <f t="shared" si="0"/>
        <v>0</v>
      </c>
    </row>
    <row r="25" spans="1:6" x14ac:dyDescent="0.3">
      <c r="A25">
        <v>24</v>
      </c>
      <c r="F25">
        <f t="shared" si="0"/>
        <v>0</v>
      </c>
    </row>
    <row r="26" spans="1:6" x14ac:dyDescent="0.3">
      <c r="A26">
        <v>25</v>
      </c>
      <c r="F26">
        <f t="shared" si="0"/>
        <v>0</v>
      </c>
    </row>
    <row r="27" spans="1:6" x14ac:dyDescent="0.3">
      <c r="A27">
        <v>26</v>
      </c>
      <c r="F27">
        <f t="shared" si="0"/>
        <v>0</v>
      </c>
    </row>
    <row r="28" spans="1:6" x14ac:dyDescent="0.3">
      <c r="A28">
        <v>27</v>
      </c>
      <c r="F28">
        <f t="shared" si="0"/>
        <v>0</v>
      </c>
    </row>
    <row r="29" spans="1:6" x14ac:dyDescent="0.3">
      <c r="A29">
        <v>28</v>
      </c>
      <c r="F29">
        <f t="shared" si="0"/>
        <v>0</v>
      </c>
    </row>
    <row r="30" spans="1:6" x14ac:dyDescent="0.3">
      <c r="A30">
        <v>29</v>
      </c>
      <c r="F30">
        <f t="shared" si="0"/>
        <v>0</v>
      </c>
    </row>
    <row r="31" spans="1:6" x14ac:dyDescent="0.3">
      <c r="A31">
        <v>30</v>
      </c>
      <c r="F31">
        <f t="shared" si="0"/>
        <v>0</v>
      </c>
    </row>
    <row r="32" spans="1:6" x14ac:dyDescent="0.3">
      <c r="A32">
        <v>31</v>
      </c>
      <c r="F32">
        <f t="shared" si="0"/>
        <v>0</v>
      </c>
    </row>
    <row r="33" spans="1:6" x14ac:dyDescent="0.3">
      <c r="A33">
        <v>32</v>
      </c>
      <c r="F33">
        <f t="shared" si="0"/>
        <v>0</v>
      </c>
    </row>
    <row r="34" spans="1:6" x14ac:dyDescent="0.3">
      <c r="A34">
        <v>33</v>
      </c>
      <c r="F34">
        <f t="shared" si="0"/>
        <v>0</v>
      </c>
    </row>
    <row r="35" spans="1:6" x14ac:dyDescent="0.3">
      <c r="A35">
        <v>34</v>
      </c>
      <c r="F35">
        <f t="shared" si="0"/>
        <v>0</v>
      </c>
    </row>
    <row r="36" spans="1:6" x14ac:dyDescent="0.3">
      <c r="A36">
        <v>35</v>
      </c>
      <c r="F36">
        <f t="shared" si="0"/>
        <v>0</v>
      </c>
    </row>
    <row r="37" spans="1:6" x14ac:dyDescent="0.3">
      <c r="A37">
        <v>36</v>
      </c>
      <c r="F37">
        <f t="shared" si="0"/>
        <v>0</v>
      </c>
    </row>
    <row r="38" spans="1:6" x14ac:dyDescent="0.3">
      <c r="A38">
        <v>37</v>
      </c>
      <c r="F38">
        <f t="shared" si="0"/>
        <v>0</v>
      </c>
    </row>
    <row r="39" spans="1:6" x14ac:dyDescent="0.3">
      <c r="A39">
        <v>38</v>
      </c>
      <c r="F39">
        <f t="shared" si="0"/>
        <v>0</v>
      </c>
    </row>
    <row r="40" spans="1:6" x14ac:dyDescent="0.3">
      <c r="A40">
        <v>39</v>
      </c>
      <c r="F40">
        <f t="shared" si="0"/>
        <v>0</v>
      </c>
    </row>
    <row r="41" spans="1:6" x14ac:dyDescent="0.3">
      <c r="A41">
        <v>40</v>
      </c>
      <c r="F41">
        <f t="shared" si="0"/>
        <v>0</v>
      </c>
    </row>
    <row r="42" spans="1:6" x14ac:dyDescent="0.3">
      <c r="A42">
        <v>41</v>
      </c>
      <c r="F42">
        <f t="shared" si="0"/>
        <v>0</v>
      </c>
    </row>
    <row r="43" spans="1:6" x14ac:dyDescent="0.3">
      <c r="A43">
        <v>42</v>
      </c>
      <c r="F43">
        <f t="shared" si="0"/>
        <v>0</v>
      </c>
    </row>
    <row r="44" spans="1:6" x14ac:dyDescent="0.3">
      <c r="A44">
        <v>43</v>
      </c>
      <c r="F44">
        <f t="shared" si="0"/>
        <v>0</v>
      </c>
    </row>
    <row r="45" spans="1:6" x14ac:dyDescent="0.3">
      <c r="A45">
        <v>44</v>
      </c>
      <c r="F45">
        <f t="shared" si="0"/>
        <v>0</v>
      </c>
    </row>
    <row r="46" spans="1:6" x14ac:dyDescent="0.3">
      <c r="A46">
        <v>45</v>
      </c>
      <c r="F46">
        <f t="shared" si="0"/>
        <v>0</v>
      </c>
    </row>
    <row r="47" spans="1:6" x14ac:dyDescent="0.3">
      <c r="A47">
        <v>46</v>
      </c>
      <c r="F47">
        <f t="shared" si="0"/>
        <v>0</v>
      </c>
    </row>
    <row r="48" spans="1:6" x14ac:dyDescent="0.3">
      <c r="A48">
        <v>47</v>
      </c>
      <c r="F48">
        <f t="shared" si="0"/>
        <v>0</v>
      </c>
    </row>
    <row r="49" spans="1:6" x14ac:dyDescent="0.3">
      <c r="A49">
        <v>48</v>
      </c>
      <c r="F49">
        <f t="shared" si="0"/>
        <v>0</v>
      </c>
    </row>
    <row r="50" spans="1:6" x14ac:dyDescent="0.3">
      <c r="A50">
        <v>49</v>
      </c>
      <c r="F50">
        <f t="shared" si="0"/>
        <v>0</v>
      </c>
    </row>
    <row r="51" spans="1:6" x14ac:dyDescent="0.3">
      <c r="A51">
        <v>50</v>
      </c>
      <c r="F51">
        <f t="shared" si="0"/>
        <v>0</v>
      </c>
    </row>
    <row r="52" spans="1:6" s="41" customFormat="1" x14ac:dyDescent="0.3">
      <c r="A52" s="41" t="s">
        <v>19</v>
      </c>
      <c r="B52" s="41">
        <f>SUM(B2:B51)</f>
        <v>0</v>
      </c>
      <c r="C52" s="41">
        <f t="shared" ref="C52:F52" si="1">SUM(C2:C51)</f>
        <v>0</v>
      </c>
      <c r="D52" s="41">
        <f t="shared" si="1"/>
        <v>0</v>
      </c>
      <c r="E52" s="41">
        <f t="shared" si="1"/>
        <v>0</v>
      </c>
      <c r="F52" s="41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Calculs</vt:lpstr>
      <vt:lpstr>Enveloppes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gvaney</dc:creator>
  <cp:lastModifiedBy>Delphine Pfeiffer</cp:lastModifiedBy>
  <dcterms:created xsi:type="dcterms:W3CDTF">2014-07-03T08:11:52Z</dcterms:created>
  <dcterms:modified xsi:type="dcterms:W3CDTF">2022-11-10T14:10:46Z</dcterms:modified>
</cp:coreProperties>
</file>